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5480" windowHeight="11580"/>
  </bookViews>
  <sheets>
    <sheet name="Registered" sheetId="1" r:id="rId1"/>
    <sheet name="Maybes" sheetId="2" r:id="rId2"/>
    <sheet name="Staff" sheetId="3" r:id="rId3"/>
    <sheet name="No" sheetId="4" r:id="rId4"/>
    <sheet name="Fails" sheetId="5" r:id="rId5"/>
  </sheets>
  <calcPr calcId="144525"/>
</workbook>
</file>

<file path=xl/calcChain.xml><?xml version="1.0" encoding="utf-8"?>
<calcChain xmlns="http://schemas.openxmlformats.org/spreadsheetml/2006/main">
  <c r="F11" i="1" l="1"/>
  <c r="F34" i="1"/>
  <c r="F66" i="1" l="1"/>
  <c r="F55" i="1" l="1"/>
  <c r="F30" i="1"/>
</calcChain>
</file>

<file path=xl/sharedStrings.xml><?xml version="1.0" encoding="utf-8"?>
<sst xmlns="http://schemas.openxmlformats.org/spreadsheetml/2006/main" count="572" uniqueCount="284">
  <si>
    <t>Attendee Last</t>
  </si>
  <si>
    <t>First</t>
  </si>
  <si>
    <t>Overnight</t>
  </si>
  <si>
    <t>Polo</t>
  </si>
  <si>
    <t>Total Cost</t>
  </si>
  <si>
    <t>Paid</t>
  </si>
  <si>
    <t>McCambridge</t>
  </si>
  <si>
    <t>Mary</t>
  </si>
  <si>
    <t>maybe</t>
  </si>
  <si>
    <t>Jim</t>
  </si>
  <si>
    <t>Knight</t>
  </si>
  <si>
    <t>Diane</t>
  </si>
  <si>
    <t>Year</t>
  </si>
  <si>
    <t>1995 or 1996</t>
  </si>
  <si>
    <t>yes</t>
  </si>
  <si>
    <t>Paul</t>
  </si>
  <si>
    <t>interested spouse!</t>
  </si>
  <si>
    <t>no</t>
  </si>
  <si>
    <t>large</t>
  </si>
  <si>
    <t>none</t>
  </si>
  <si>
    <t>request</t>
  </si>
  <si>
    <t>Sekich</t>
  </si>
  <si>
    <t>Karen</t>
  </si>
  <si>
    <t>medium</t>
  </si>
  <si>
    <t>in mail</t>
  </si>
  <si>
    <t>comped</t>
  </si>
  <si>
    <t>Notes</t>
  </si>
  <si>
    <t>Schrader</t>
  </si>
  <si>
    <t>Jen</t>
  </si>
  <si>
    <t>Widdowfield</t>
  </si>
  <si>
    <t>Murph</t>
  </si>
  <si>
    <t>Verna</t>
  </si>
  <si>
    <t>Marce</t>
  </si>
  <si>
    <t>Jill</t>
  </si>
  <si>
    <t>small</t>
  </si>
  <si>
    <t>Farrell</t>
  </si>
  <si>
    <t>Kevin</t>
  </si>
  <si>
    <t>paid with prior system</t>
  </si>
  <si>
    <t>Amen</t>
  </si>
  <si>
    <t>Heather</t>
  </si>
  <si>
    <t>semi</t>
  </si>
  <si>
    <t>18 paid, waiting rest</t>
  </si>
  <si>
    <t>Attendee Last Name</t>
  </si>
  <si>
    <t>Bain</t>
  </si>
  <si>
    <t>Jade</t>
  </si>
  <si>
    <t>Banks</t>
  </si>
  <si>
    <t>Sam</t>
  </si>
  <si>
    <t>Casey</t>
  </si>
  <si>
    <t>Annie</t>
  </si>
  <si>
    <t>Cochran</t>
  </si>
  <si>
    <t>Courtney</t>
  </si>
  <si>
    <t>Finley-Garcia</t>
  </si>
  <si>
    <t>Darian</t>
  </si>
  <si>
    <t>Fiorini</t>
  </si>
  <si>
    <t>Jarod</t>
  </si>
  <si>
    <t>Foreman</t>
  </si>
  <si>
    <t>Brady</t>
  </si>
  <si>
    <t>Gresh</t>
  </si>
  <si>
    <t>Lauren</t>
  </si>
  <si>
    <t>Justice Finger</t>
  </si>
  <si>
    <t>Evert</t>
  </si>
  <si>
    <t>Lonowski</t>
  </si>
  <si>
    <t>D-Lo</t>
  </si>
  <si>
    <t>McManus</t>
  </si>
  <si>
    <t>Tanner</t>
  </si>
  <si>
    <t>Miyauchi</t>
  </si>
  <si>
    <t>O'Boyle</t>
  </si>
  <si>
    <t>Emily</t>
  </si>
  <si>
    <t>Packard</t>
  </si>
  <si>
    <t>Ashley</t>
  </si>
  <si>
    <t>Peters</t>
  </si>
  <si>
    <t>Adam</t>
  </si>
  <si>
    <t>Philbin</t>
  </si>
  <si>
    <t>Cath</t>
  </si>
  <si>
    <t>Romero</t>
  </si>
  <si>
    <t>Gabe</t>
  </si>
  <si>
    <t>Rubin</t>
  </si>
  <si>
    <t>Maddie</t>
  </si>
  <si>
    <t>Solis</t>
  </si>
  <si>
    <t>Omar</t>
  </si>
  <si>
    <t>Tuttle</t>
  </si>
  <si>
    <t>Ian</t>
  </si>
  <si>
    <t>Warren</t>
  </si>
  <si>
    <t>Suzi</t>
  </si>
  <si>
    <t>Wasinger</t>
  </si>
  <si>
    <t>Camille</t>
  </si>
  <si>
    <t>Albright</t>
  </si>
  <si>
    <t>Kelly</t>
  </si>
  <si>
    <t>Dave</t>
  </si>
  <si>
    <t>Ambrust</t>
  </si>
  <si>
    <t>Doug</t>
  </si>
  <si>
    <t>Brekke</t>
  </si>
  <si>
    <t>Holly</t>
  </si>
  <si>
    <t>Calkins</t>
  </si>
  <si>
    <t>Leslie</t>
  </si>
  <si>
    <t>Coleman-Weisz</t>
  </si>
  <si>
    <t>Skye</t>
  </si>
  <si>
    <t>Cuadrado</t>
  </si>
  <si>
    <t>Rolo</t>
  </si>
  <si>
    <t>Grady</t>
  </si>
  <si>
    <t>Bill</t>
  </si>
  <si>
    <t>Harris</t>
  </si>
  <si>
    <t>Stacy</t>
  </si>
  <si>
    <t>Curt</t>
  </si>
  <si>
    <t>Hertneky</t>
  </si>
  <si>
    <t>Hitchcock</t>
  </si>
  <si>
    <t>Hitch</t>
  </si>
  <si>
    <t>Hoops</t>
  </si>
  <si>
    <t>Lyster</t>
  </si>
  <si>
    <t>Norm</t>
  </si>
  <si>
    <t>Manning</t>
  </si>
  <si>
    <t>McDonald</t>
  </si>
  <si>
    <t>Dan</t>
  </si>
  <si>
    <t>Miller</t>
  </si>
  <si>
    <t>Audrey</t>
  </si>
  <si>
    <t>Murphy</t>
  </si>
  <si>
    <t>Phil</t>
  </si>
  <si>
    <t>Sacks</t>
  </si>
  <si>
    <t xml:space="preserve">Solnet </t>
  </si>
  <si>
    <t>Marc</t>
  </si>
  <si>
    <t>Stewart</t>
  </si>
  <si>
    <t>Bev</t>
  </si>
  <si>
    <t>Behring</t>
  </si>
  <si>
    <t>Jessica</t>
  </si>
  <si>
    <t>DeVore</t>
  </si>
  <si>
    <t>Stan</t>
  </si>
  <si>
    <t>Folkesson</t>
  </si>
  <si>
    <t>Stefan</t>
  </si>
  <si>
    <t>Gonzalez</t>
  </si>
  <si>
    <t>Ruben</t>
  </si>
  <si>
    <t>Hurst</t>
  </si>
  <si>
    <t>Heidi</t>
  </si>
  <si>
    <t>Krehbiel</t>
  </si>
  <si>
    <t>Pamela</t>
  </si>
  <si>
    <t>Michelle</t>
  </si>
  <si>
    <t>Maddex</t>
  </si>
  <si>
    <t>Perez</t>
  </si>
  <si>
    <t>Miguel</t>
  </si>
  <si>
    <t>Slenker</t>
  </si>
  <si>
    <t>Sami</t>
  </si>
  <si>
    <t>Strasbaugh</t>
  </si>
  <si>
    <t>Stephanie</t>
  </si>
  <si>
    <t>Vongphackdy</t>
  </si>
  <si>
    <t>Toria</t>
  </si>
  <si>
    <t>White</t>
  </si>
  <si>
    <t>Kerry</t>
  </si>
  <si>
    <t>Wood</t>
  </si>
  <si>
    <t>Alex</t>
  </si>
  <si>
    <t>Boon</t>
  </si>
  <si>
    <t>June</t>
  </si>
  <si>
    <t>Ellis</t>
  </si>
  <si>
    <t>Joni</t>
  </si>
  <si>
    <t>Essex</t>
  </si>
  <si>
    <t>Craig</t>
  </si>
  <si>
    <t>Fitzsimons</t>
  </si>
  <si>
    <t>Larry</t>
  </si>
  <si>
    <t>Grusing</t>
  </si>
  <si>
    <t>Mel</t>
  </si>
  <si>
    <t>Halderman</t>
  </si>
  <si>
    <t>Peggy</t>
  </si>
  <si>
    <t>Thomas</t>
  </si>
  <si>
    <t>Lloyd</t>
  </si>
  <si>
    <t>Trummer</t>
  </si>
  <si>
    <t>Marion</t>
  </si>
  <si>
    <t>Van Sickle</t>
  </si>
  <si>
    <t>Wally</t>
  </si>
  <si>
    <t>Weed-Ziegler</t>
  </si>
  <si>
    <t>Junior</t>
  </si>
  <si>
    <t>Registered</t>
  </si>
  <si>
    <t>YRYLA</t>
  </si>
  <si>
    <t>Markel</t>
  </si>
  <si>
    <t>Wayne</t>
  </si>
  <si>
    <t>XL</t>
  </si>
  <si>
    <t>Prascher</t>
  </si>
  <si>
    <t>Bryant</t>
  </si>
  <si>
    <t>Dick</t>
  </si>
  <si>
    <t>Nan</t>
  </si>
  <si>
    <t>McIlvane</t>
  </si>
  <si>
    <t>George</t>
  </si>
  <si>
    <t>No</t>
  </si>
  <si>
    <t>Fiskes</t>
  </si>
  <si>
    <t>Patricia</t>
  </si>
  <si>
    <t>Loeb</t>
  </si>
  <si>
    <t>Remigio</t>
  </si>
  <si>
    <t>Steph</t>
  </si>
  <si>
    <t>Trevtz</t>
  </si>
  <si>
    <t>Jeff</t>
  </si>
  <si>
    <t>Brass</t>
  </si>
  <si>
    <t>Len</t>
  </si>
  <si>
    <t>Lemieux</t>
  </si>
  <si>
    <t>Kier</t>
  </si>
  <si>
    <t>Gerri</t>
  </si>
  <si>
    <t>Holtgrewe</t>
  </si>
  <si>
    <t>Virgil</t>
  </si>
  <si>
    <t>Eatman</t>
  </si>
  <si>
    <t>Bob</t>
  </si>
  <si>
    <t>David</t>
  </si>
  <si>
    <t>Cooper</t>
  </si>
  <si>
    <t>dcooper17@comcast.net</t>
  </si>
  <si>
    <t>Stacey</t>
  </si>
  <si>
    <t>stacey@thecupboard.net</t>
  </si>
  <si>
    <t>Porter</t>
  </si>
  <si>
    <t>Tara</t>
  </si>
  <si>
    <t>Boyles</t>
  </si>
  <si>
    <t>Judy</t>
  </si>
  <si>
    <t>Van Valkenburg</t>
  </si>
  <si>
    <t>Toni</t>
  </si>
  <si>
    <t>Ahlenius</t>
  </si>
  <si>
    <t>John</t>
  </si>
  <si>
    <t>Steve</t>
  </si>
  <si>
    <t>Cooke</t>
  </si>
  <si>
    <t>Carolyn</t>
  </si>
  <si>
    <t>Bryan</t>
  </si>
  <si>
    <t>Seideman</t>
  </si>
  <si>
    <t>Adrielle</t>
  </si>
  <si>
    <t>Keyton</t>
  </si>
  <si>
    <t>Jan</t>
  </si>
  <si>
    <t>paid</t>
  </si>
  <si>
    <t>Bastien</t>
  </si>
  <si>
    <t>Todd</t>
  </si>
  <si>
    <t>room with Bob W</t>
  </si>
  <si>
    <t>Hillbrand</t>
  </si>
  <si>
    <t>Brett</t>
  </si>
  <si>
    <t>Wallace</t>
  </si>
  <si>
    <t>Sargent</t>
  </si>
  <si>
    <t>Frank</t>
  </si>
  <si>
    <t>Sherry</t>
  </si>
  <si>
    <t>paid 18</t>
  </si>
  <si>
    <t xml:space="preserve">Miller </t>
  </si>
  <si>
    <t>XXXL</t>
  </si>
  <si>
    <t>Rutenburg</t>
  </si>
  <si>
    <t>Chuck</t>
  </si>
  <si>
    <t>Klitch</t>
  </si>
  <si>
    <t>Robin</t>
  </si>
  <si>
    <t>Dave Amen will pay</t>
  </si>
  <si>
    <t>Lisa</t>
  </si>
  <si>
    <t>stay together</t>
  </si>
  <si>
    <t>Gattis</t>
  </si>
  <si>
    <t>Melissa</t>
  </si>
  <si>
    <t>gluten free food</t>
  </si>
  <si>
    <t>Carol</t>
  </si>
  <si>
    <t>Kessel</t>
  </si>
  <si>
    <t>stay the night</t>
  </si>
  <si>
    <t>extra $100 donation</t>
  </si>
  <si>
    <t>Holmes</t>
  </si>
  <si>
    <t>Doug bringing</t>
  </si>
  <si>
    <t>pay there</t>
  </si>
  <si>
    <t>Black</t>
  </si>
  <si>
    <t>Turner</t>
  </si>
  <si>
    <t>Schavietello</t>
  </si>
  <si>
    <t>Sydney</t>
  </si>
  <si>
    <t>Perkins</t>
  </si>
  <si>
    <t>Kimra</t>
  </si>
  <si>
    <t>Randy</t>
  </si>
  <si>
    <t>Spooner</t>
  </si>
  <si>
    <t>Tom</t>
  </si>
  <si>
    <t>Matson</t>
  </si>
  <si>
    <t>Mat</t>
  </si>
  <si>
    <t>Ekerberg</t>
  </si>
  <si>
    <t>Mark</t>
  </si>
  <si>
    <t>rep</t>
  </si>
  <si>
    <t>Myra</t>
  </si>
  <si>
    <t>Meleney</t>
  </si>
  <si>
    <t>Anderson</t>
  </si>
  <si>
    <t>President Estes Park</t>
  </si>
  <si>
    <t>paid by Craig</t>
  </si>
  <si>
    <t>Lynn</t>
  </si>
  <si>
    <t>Dana</t>
  </si>
  <si>
    <t>Acquino</t>
  </si>
  <si>
    <t>Peter</t>
  </si>
  <si>
    <t>Sackerson</t>
  </si>
  <si>
    <t>Davis</t>
  </si>
  <si>
    <t>Sue</t>
  </si>
  <si>
    <t>Hornby</t>
  </si>
  <si>
    <t xml:space="preserve"> </t>
  </si>
  <si>
    <t>paid $12</t>
  </si>
  <si>
    <t>Campbell</t>
  </si>
  <si>
    <t>Wilfred</t>
  </si>
  <si>
    <t>not attending, shirt only</t>
  </si>
  <si>
    <t>comped, shirt paid by anonymous</t>
  </si>
  <si>
    <t>will pay 42 for both</t>
  </si>
  <si>
    <t>Felicia</t>
  </si>
  <si>
    <t>PDG</t>
  </si>
  <si>
    <t>PDG Spouse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</si>
</sst>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/>
    <xf numFmtId="0" fontId="3" fillId="0" borderId="0" xfId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stacey@thecupboard.net" TargetMode="External"/><Relationship Id="rId1" Type="http://schemas.openxmlformats.org/officeDocument/2006/relationships/hyperlink" Target="mailto:dcooper17@comcast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130" zoomScaleNormal="130" workbookViewId="0">
      <selection activeCell="C4" sqref="C4"/>
    </sheetView>
  </sheetViews>
  <sheetFormatPr defaultRowHeight="15" x14ac:dyDescent="0.25"/>
  <cols>
    <col min="1" max="1" width="13.42578125" style="3" bestFit="1" customWidth="1"/>
    <col min="2" max="2" width="9.140625" style="3"/>
    <col min="3" max="3" width="18.7109375" style="3" customWidth="1"/>
    <col min="4" max="4" width="9.140625" style="3"/>
    <col min="5" max="5" width="10.5703125" style="3" customWidth="1"/>
    <col min="6" max="7" width="9.140625" style="3"/>
    <col min="8" max="8" width="21" style="12" bestFit="1" customWidth="1"/>
    <col min="9" max="14" width="9.140625" style="3"/>
    <col min="15" max="15" width="22.7109375" style="3" bestFit="1" customWidth="1"/>
    <col min="16" max="16384" width="9.140625" style="3"/>
  </cols>
  <sheetData>
    <row r="1" spans="1:8" s="2" customFormat="1" x14ac:dyDescent="0.25">
      <c r="A1" s="8" t="s">
        <v>0</v>
      </c>
      <c r="B1" s="8" t="s">
        <v>1</v>
      </c>
      <c r="C1" s="8" t="s">
        <v>12</v>
      </c>
      <c r="D1" s="8" t="s">
        <v>2</v>
      </c>
      <c r="E1" s="8" t="s">
        <v>3</v>
      </c>
      <c r="F1" s="8" t="s">
        <v>4</v>
      </c>
      <c r="G1" s="8" t="s">
        <v>5</v>
      </c>
      <c r="H1" s="10" t="s">
        <v>26</v>
      </c>
    </row>
    <row r="2" spans="1:8" x14ac:dyDescent="0.25">
      <c r="A2" s="9" t="s">
        <v>268</v>
      </c>
      <c r="B2" s="9" t="s">
        <v>269</v>
      </c>
      <c r="C2" s="9"/>
      <c r="D2" s="9"/>
      <c r="E2" s="9"/>
      <c r="F2" s="9"/>
      <c r="G2" s="9"/>
      <c r="H2" s="11"/>
    </row>
    <row r="3" spans="1:8" x14ac:dyDescent="0.25">
      <c r="A3" s="9" t="s">
        <v>207</v>
      </c>
      <c r="B3" s="9" t="s">
        <v>208</v>
      </c>
      <c r="C3" s="9">
        <v>1998</v>
      </c>
      <c r="D3" s="9" t="s">
        <v>14</v>
      </c>
      <c r="E3" s="9" t="s">
        <v>19</v>
      </c>
      <c r="F3" s="9">
        <v>44</v>
      </c>
      <c r="G3" s="9" t="s">
        <v>20</v>
      </c>
      <c r="H3" s="11"/>
    </row>
    <row r="4" spans="1:8" x14ac:dyDescent="0.25">
      <c r="A4" s="9" t="s">
        <v>38</v>
      </c>
      <c r="B4" s="9" t="s">
        <v>39</v>
      </c>
      <c r="C4" s="9">
        <v>2003</v>
      </c>
      <c r="D4" s="9" t="s">
        <v>14</v>
      </c>
      <c r="E4" s="9" t="s">
        <v>19</v>
      </c>
      <c r="F4" s="9">
        <v>50</v>
      </c>
      <c r="G4" s="9" t="s">
        <v>40</v>
      </c>
      <c r="H4" s="11" t="s">
        <v>41</v>
      </c>
    </row>
    <row r="5" spans="1:8" x14ac:dyDescent="0.25">
      <c r="A5" s="9" t="s">
        <v>263</v>
      </c>
      <c r="B5" s="9" t="s">
        <v>255</v>
      </c>
      <c r="C5" s="9" t="s">
        <v>264</v>
      </c>
      <c r="D5" s="9" t="s">
        <v>17</v>
      </c>
      <c r="E5" s="9" t="s">
        <v>172</v>
      </c>
      <c r="F5" s="9">
        <v>30</v>
      </c>
      <c r="G5" s="9" t="s">
        <v>217</v>
      </c>
      <c r="H5" s="11"/>
    </row>
    <row r="6" spans="1:8" x14ac:dyDescent="0.25">
      <c r="A6" s="9" t="s">
        <v>218</v>
      </c>
      <c r="B6" s="9" t="s">
        <v>219</v>
      </c>
      <c r="C6" s="9">
        <v>2005</v>
      </c>
      <c r="D6" s="9" t="s">
        <v>14</v>
      </c>
      <c r="E6" s="9" t="s">
        <v>172</v>
      </c>
      <c r="F6" s="9">
        <v>62</v>
      </c>
      <c r="G6" s="9" t="s">
        <v>217</v>
      </c>
      <c r="H6" s="11" t="s">
        <v>220</v>
      </c>
    </row>
    <row r="7" spans="1:8" x14ac:dyDescent="0.25">
      <c r="A7" s="9" t="s">
        <v>247</v>
      </c>
      <c r="B7" s="9" t="s">
        <v>125</v>
      </c>
      <c r="C7" s="9">
        <v>1985</v>
      </c>
      <c r="D7" s="9" t="s">
        <v>17</v>
      </c>
      <c r="E7" s="9" t="s">
        <v>19</v>
      </c>
      <c r="F7" s="9">
        <v>12</v>
      </c>
      <c r="G7" s="9" t="s">
        <v>217</v>
      </c>
      <c r="H7" s="11"/>
    </row>
    <row r="8" spans="1:8" x14ac:dyDescent="0.25">
      <c r="A8" s="9" t="s">
        <v>187</v>
      </c>
      <c r="B8" s="9" t="s">
        <v>188</v>
      </c>
      <c r="C8" s="9">
        <v>2000</v>
      </c>
      <c r="D8" s="9" t="s">
        <v>14</v>
      </c>
      <c r="E8" s="9" t="s">
        <v>172</v>
      </c>
      <c r="F8" s="9">
        <v>62</v>
      </c>
      <c r="G8" s="9" t="s">
        <v>217</v>
      </c>
      <c r="H8" s="11"/>
    </row>
    <row r="9" spans="1:8" x14ac:dyDescent="0.25">
      <c r="A9" s="9" t="s">
        <v>174</v>
      </c>
      <c r="B9" s="9" t="s">
        <v>175</v>
      </c>
      <c r="C9" s="9">
        <v>1995</v>
      </c>
      <c r="D9" s="9" t="s">
        <v>17</v>
      </c>
      <c r="E9" s="9" t="s">
        <v>18</v>
      </c>
      <c r="F9" s="9">
        <v>30</v>
      </c>
      <c r="G9" s="9" t="s">
        <v>217</v>
      </c>
      <c r="H9" s="11"/>
    </row>
    <row r="10" spans="1:8" x14ac:dyDescent="0.25">
      <c r="A10" s="9" t="s">
        <v>174</v>
      </c>
      <c r="B10" s="9" t="s">
        <v>176</v>
      </c>
      <c r="C10" s="9">
        <v>1995</v>
      </c>
      <c r="D10" s="9" t="s">
        <v>17</v>
      </c>
      <c r="E10" s="9" t="s">
        <v>19</v>
      </c>
      <c r="F10" s="9">
        <v>12</v>
      </c>
      <c r="G10" s="9" t="s">
        <v>217</v>
      </c>
      <c r="H10" s="11"/>
    </row>
    <row r="11" spans="1:8" x14ac:dyDescent="0.25">
      <c r="A11" s="9" t="s">
        <v>276</v>
      </c>
      <c r="B11" s="9" t="s">
        <v>277</v>
      </c>
      <c r="C11" s="9" t="s">
        <v>260</v>
      </c>
      <c r="D11" s="9" t="s">
        <v>14</v>
      </c>
      <c r="E11" s="9" t="s">
        <v>19</v>
      </c>
      <c r="F11" s="9">
        <f>12+32</f>
        <v>44</v>
      </c>
      <c r="G11" s="9" t="s">
        <v>246</v>
      </c>
      <c r="H11" s="11"/>
    </row>
    <row r="12" spans="1:8" ht="30" x14ac:dyDescent="0.25">
      <c r="A12" s="9" t="s">
        <v>210</v>
      </c>
      <c r="B12" s="9" t="s">
        <v>212</v>
      </c>
      <c r="C12" s="9">
        <v>2006</v>
      </c>
      <c r="D12" s="9" t="s">
        <v>17</v>
      </c>
      <c r="E12" s="9" t="s">
        <v>18</v>
      </c>
      <c r="F12" s="9">
        <v>18</v>
      </c>
      <c r="G12" s="9" t="s">
        <v>20</v>
      </c>
      <c r="H12" s="11" t="s">
        <v>279</v>
      </c>
    </row>
    <row r="13" spans="1:8" x14ac:dyDescent="0.25">
      <c r="A13" s="9" t="s">
        <v>210</v>
      </c>
      <c r="B13" s="9" t="s">
        <v>211</v>
      </c>
      <c r="C13" s="9">
        <v>2006</v>
      </c>
      <c r="D13" s="9" t="s">
        <v>17</v>
      </c>
      <c r="E13" s="9" t="s">
        <v>23</v>
      </c>
      <c r="F13" s="9">
        <v>18</v>
      </c>
      <c r="G13" s="9" t="s">
        <v>217</v>
      </c>
      <c r="H13" s="11" t="s">
        <v>25</v>
      </c>
    </row>
    <row r="14" spans="1:8" x14ac:dyDescent="0.25">
      <c r="A14" s="9" t="s">
        <v>271</v>
      </c>
      <c r="B14" s="9" t="s">
        <v>272</v>
      </c>
      <c r="C14" s="9"/>
      <c r="D14" s="9" t="s">
        <v>14</v>
      </c>
      <c r="E14" s="9" t="s">
        <v>19</v>
      </c>
      <c r="F14" s="9">
        <v>44</v>
      </c>
      <c r="G14" s="9" t="s">
        <v>20</v>
      </c>
      <c r="H14" s="11" t="s">
        <v>234</v>
      </c>
    </row>
    <row r="15" spans="1:8" x14ac:dyDescent="0.25">
      <c r="A15" s="9" t="s">
        <v>194</v>
      </c>
      <c r="B15" s="9" t="s">
        <v>195</v>
      </c>
      <c r="C15" s="9">
        <v>2004</v>
      </c>
      <c r="D15" s="9" t="s">
        <v>17</v>
      </c>
      <c r="E15" s="9" t="s">
        <v>18</v>
      </c>
      <c r="F15" s="9">
        <v>30</v>
      </c>
      <c r="G15" s="9" t="s">
        <v>217</v>
      </c>
      <c r="H15" s="11"/>
    </row>
    <row r="16" spans="1:8" x14ac:dyDescent="0.25">
      <c r="A16" s="9" t="s">
        <v>258</v>
      </c>
      <c r="B16" s="9" t="s">
        <v>9</v>
      </c>
      <c r="C16" s="9">
        <v>1990</v>
      </c>
      <c r="D16" s="9" t="s">
        <v>17</v>
      </c>
      <c r="E16" s="9" t="s">
        <v>19</v>
      </c>
      <c r="F16" s="9">
        <v>12</v>
      </c>
      <c r="G16" s="9" t="s">
        <v>217</v>
      </c>
      <c r="H16" s="11"/>
    </row>
    <row r="17" spans="1:8" x14ac:dyDescent="0.25">
      <c r="A17" s="9" t="s">
        <v>152</v>
      </c>
      <c r="B17" s="9" t="s">
        <v>153</v>
      </c>
      <c r="C17" s="9">
        <v>2007</v>
      </c>
      <c r="D17" s="9" t="s">
        <v>17</v>
      </c>
      <c r="E17" s="9" t="s">
        <v>23</v>
      </c>
      <c r="F17" s="9">
        <v>30</v>
      </c>
      <c r="G17" s="9" t="s">
        <v>217</v>
      </c>
      <c r="H17" s="11"/>
    </row>
    <row r="18" spans="1:8" x14ac:dyDescent="0.25">
      <c r="A18" s="13" t="s">
        <v>152</v>
      </c>
      <c r="B18" s="13" t="s">
        <v>153</v>
      </c>
      <c r="C18" s="13">
        <v>2007</v>
      </c>
      <c r="D18" s="9" t="s">
        <v>17</v>
      </c>
      <c r="E18" s="13" t="s">
        <v>19</v>
      </c>
      <c r="F18" s="13">
        <v>0</v>
      </c>
      <c r="G18" s="14"/>
      <c r="H18" s="14"/>
    </row>
    <row r="19" spans="1:8" x14ac:dyDescent="0.25">
      <c r="A19" s="9" t="s">
        <v>35</v>
      </c>
      <c r="B19" s="9" t="s">
        <v>36</v>
      </c>
      <c r="C19" s="9">
        <v>1986</v>
      </c>
      <c r="D19" s="9" t="s">
        <v>14</v>
      </c>
      <c r="E19" s="9" t="s">
        <v>18</v>
      </c>
      <c r="F19" s="9">
        <v>18</v>
      </c>
      <c r="G19" s="9" t="s">
        <v>217</v>
      </c>
      <c r="H19" s="11" t="s">
        <v>37</v>
      </c>
    </row>
    <row r="20" spans="1:8" x14ac:dyDescent="0.25">
      <c r="A20" s="13" t="s">
        <v>126</v>
      </c>
      <c r="B20" s="13" t="s">
        <v>127</v>
      </c>
      <c r="C20" s="13">
        <v>2010</v>
      </c>
      <c r="D20" s="9" t="s">
        <v>14</v>
      </c>
      <c r="E20" s="13" t="s">
        <v>19</v>
      </c>
      <c r="F20" s="13">
        <v>0</v>
      </c>
      <c r="G20" s="14"/>
      <c r="H20" s="14"/>
    </row>
    <row r="21" spans="1:8" x14ac:dyDescent="0.25">
      <c r="A21" s="9" t="s">
        <v>237</v>
      </c>
      <c r="B21" s="9" t="s">
        <v>238</v>
      </c>
      <c r="C21" s="9">
        <v>2004</v>
      </c>
      <c r="D21" s="9" t="s">
        <v>17</v>
      </c>
      <c r="E21" s="9" t="s">
        <v>19</v>
      </c>
      <c r="F21" s="9">
        <v>12</v>
      </c>
      <c r="G21" s="9" t="s">
        <v>217</v>
      </c>
      <c r="H21" s="11" t="s">
        <v>239</v>
      </c>
    </row>
    <row r="22" spans="1:8" x14ac:dyDescent="0.25">
      <c r="A22" s="9" t="s">
        <v>237</v>
      </c>
      <c r="B22" s="9" t="s">
        <v>240</v>
      </c>
      <c r="C22" s="9">
        <v>2007</v>
      </c>
      <c r="D22" s="9" t="s">
        <v>17</v>
      </c>
      <c r="E22" s="9" t="s">
        <v>19</v>
      </c>
      <c r="F22" s="9">
        <v>12</v>
      </c>
      <c r="G22" s="9" t="s">
        <v>217</v>
      </c>
      <c r="H22" s="11"/>
    </row>
    <row r="23" spans="1:8" x14ac:dyDescent="0.25">
      <c r="A23" s="13" t="s">
        <v>128</v>
      </c>
      <c r="B23" s="13" t="s">
        <v>129</v>
      </c>
      <c r="C23" s="13">
        <v>2009</v>
      </c>
      <c r="D23" s="9" t="s">
        <v>17</v>
      </c>
      <c r="E23" s="13" t="s">
        <v>19</v>
      </c>
      <c r="F23" s="13">
        <v>0</v>
      </c>
      <c r="G23" s="14"/>
      <c r="H23" s="14"/>
    </row>
    <row r="24" spans="1:8" x14ac:dyDescent="0.25">
      <c r="A24" s="9" t="s">
        <v>158</v>
      </c>
      <c r="B24" s="9" t="s">
        <v>9</v>
      </c>
      <c r="C24" s="9">
        <v>2010</v>
      </c>
      <c r="D24" s="9" t="s">
        <v>14</v>
      </c>
      <c r="E24" s="9" t="s">
        <v>19</v>
      </c>
      <c r="F24" s="9">
        <v>106</v>
      </c>
      <c r="G24" s="9" t="s">
        <v>217</v>
      </c>
      <c r="H24" s="11" t="s">
        <v>236</v>
      </c>
    </row>
    <row r="25" spans="1:8" x14ac:dyDescent="0.25">
      <c r="A25" s="9" t="s">
        <v>158</v>
      </c>
      <c r="B25" s="9" t="s">
        <v>159</v>
      </c>
      <c r="C25" s="9">
        <v>2010</v>
      </c>
      <c r="D25" s="9" t="s">
        <v>14</v>
      </c>
      <c r="E25" s="9" t="s">
        <v>19</v>
      </c>
      <c r="F25" s="9">
        <v>7</v>
      </c>
      <c r="G25" s="9" t="s">
        <v>217</v>
      </c>
      <c r="H25" s="11" t="s">
        <v>236</v>
      </c>
    </row>
    <row r="26" spans="1:8" x14ac:dyDescent="0.25">
      <c r="A26" s="9" t="s">
        <v>221</v>
      </c>
      <c r="B26" s="9" t="s">
        <v>222</v>
      </c>
      <c r="C26" s="9">
        <v>2007</v>
      </c>
      <c r="D26" s="9" t="s">
        <v>17</v>
      </c>
      <c r="E26" s="9" t="s">
        <v>19</v>
      </c>
      <c r="F26" s="9">
        <v>12</v>
      </c>
      <c r="G26" s="9" t="s">
        <v>20</v>
      </c>
      <c r="H26" s="11"/>
    </row>
    <row r="27" spans="1:8" x14ac:dyDescent="0.25">
      <c r="A27" s="9" t="s">
        <v>244</v>
      </c>
      <c r="B27" s="9" t="s">
        <v>82</v>
      </c>
      <c r="C27" s="9">
        <v>1986</v>
      </c>
      <c r="D27" s="9" t="s">
        <v>14</v>
      </c>
      <c r="E27" s="9" t="s">
        <v>18</v>
      </c>
      <c r="F27" s="9">
        <v>32</v>
      </c>
      <c r="G27" s="9" t="s">
        <v>20</v>
      </c>
      <c r="H27" s="11" t="s">
        <v>245</v>
      </c>
    </row>
    <row r="28" spans="1:8" x14ac:dyDescent="0.25">
      <c r="A28" s="9" t="s">
        <v>192</v>
      </c>
      <c r="B28" s="9" t="s">
        <v>193</v>
      </c>
      <c r="C28" s="9">
        <v>1985</v>
      </c>
      <c r="D28" s="9" t="s">
        <v>17</v>
      </c>
      <c r="E28" s="9" t="s">
        <v>18</v>
      </c>
      <c r="F28" s="9">
        <v>30</v>
      </c>
      <c r="G28" s="9" t="s">
        <v>217</v>
      </c>
      <c r="H28" s="11"/>
    </row>
    <row r="29" spans="1:8" x14ac:dyDescent="0.25">
      <c r="A29" s="9" t="s">
        <v>273</v>
      </c>
      <c r="B29" s="9" t="s">
        <v>100</v>
      </c>
      <c r="C29" s="9"/>
      <c r="D29" s="9" t="s">
        <v>14</v>
      </c>
      <c r="E29" s="9" t="s">
        <v>19</v>
      </c>
      <c r="F29" s="9">
        <v>44</v>
      </c>
      <c r="G29" s="9" t="s">
        <v>20</v>
      </c>
      <c r="H29" s="11" t="s">
        <v>234</v>
      </c>
    </row>
    <row r="30" spans="1:8" x14ac:dyDescent="0.25">
      <c r="A30" s="9" t="s">
        <v>241</v>
      </c>
      <c r="B30" s="9" t="s">
        <v>11</v>
      </c>
      <c r="C30" s="9" t="s">
        <v>13</v>
      </c>
      <c r="D30" s="9" t="s">
        <v>17</v>
      </c>
      <c r="E30" s="9" t="s">
        <v>18</v>
      </c>
      <c r="F30" s="9">
        <f>18+12</f>
        <v>30</v>
      </c>
      <c r="G30" s="9" t="s">
        <v>217</v>
      </c>
      <c r="H30" s="11"/>
    </row>
    <row r="31" spans="1:8" x14ac:dyDescent="0.25">
      <c r="A31" s="9" t="s">
        <v>215</v>
      </c>
      <c r="B31" s="9" t="s">
        <v>255</v>
      </c>
      <c r="C31" s="9">
        <v>2011</v>
      </c>
      <c r="D31" s="9" t="s">
        <v>17</v>
      </c>
      <c r="E31" s="13" t="s">
        <v>19</v>
      </c>
      <c r="F31" s="13">
        <v>0</v>
      </c>
      <c r="G31" s="14"/>
      <c r="H31" s="14"/>
    </row>
    <row r="32" spans="1:8" x14ac:dyDescent="0.25">
      <c r="A32" s="9" t="s">
        <v>190</v>
      </c>
      <c r="B32" s="9" t="s">
        <v>191</v>
      </c>
      <c r="C32" s="9">
        <v>2002</v>
      </c>
      <c r="D32" s="9" t="s">
        <v>17</v>
      </c>
      <c r="E32" s="9" t="s">
        <v>23</v>
      </c>
      <c r="F32" s="9">
        <v>30</v>
      </c>
      <c r="G32" s="9" t="s">
        <v>246</v>
      </c>
      <c r="H32" s="11" t="s">
        <v>227</v>
      </c>
    </row>
    <row r="33" spans="1:8" x14ac:dyDescent="0.25">
      <c r="A33" s="9" t="s">
        <v>232</v>
      </c>
      <c r="B33" s="9" t="s">
        <v>233</v>
      </c>
      <c r="C33" s="9">
        <v>2006</v>
      </c>
      <c r="D33" s="9" t="s">
        <v>17</v>
      </c>
      <c r="E33" s="9" t="s">
        <v>23</v>
      </c>
      <c r="F33" s="9">
        <v>30</v>
      </c>
      <c r="G33" s="9" t="s">
        <v>20</v>
      </c>
      <c r="H33" s="11" t="s">
        <v>234</v>
      </c>
    </row>
    <row r="34" spans="1:8" x14ac:dyDescent="0.25">
      <c r="A34" s="9" t="s">
        <v>10</v>
      </c>
      <c r="B34" s="9" t="s">
        <v>15</v>
      </c>
      <c r="C34" s="9" t="s">
        <v>16</v>
      </c>
      <c r="D34" s="9" t="s">
        <v>17</v>
      </c>
      <c r="E34" s="9" t="s">
        <v>19</v>
      </c>
      <c r="F34" s="9">
        <f>12</f>
        <v>12</v>
      </c>
      <c r="G34" s="9" t="s">
        <v>217</v>
      </c>
      <c r="H34" s="11"/>
    </row>
    <row r="35" spans="1:8" x14ac:dyDescent="0.25">
      <c r="A35" s="13" t="s">
        <v>135</v>
      </c>
      <c r="B35" s="13" t="s">
        <v>134</v>
      </c>
      <c r="C35" s="13">
        <v>2008</v>
      </c>
      <c r="D35" s="9" t="s">
        <v>17</v>
      </c>
      <c r="E35" s="13" t="s">
        <v>19</v>
      </c>
      <c r="F35" s="13">
        <v>0</v>
      </c>
      <c r="G35" s="14"/>
      <c r="H35" s="14"/>
    </row>
    <row r="36" spans="1:8" x14ac:dyDescent="0.25">
      <c r="A36" s="9" t="s">
        <v>32</v>
      </c>
      <c r="B36" s="9" t="s">
        <v>33</v>
      </c>
      <c r="C36" s="9">
        <v>2008</v>
      </c>
      <c r="D36" s="9" t="s">
        <v>17</v>
      </c>
      <c r="E36" s="9" t="s">
        <v>34</v>
      </c>
      <c r="F36" s="9">
        <v>30</v>
      </c>
      <c r="G36" s="9" t="s">
        <v>217</v>
      </c>
      <c r="H36" s="11"/>
    </row>
    <row r="37" spans="1:8" x14ac:dyDescent="0.25">
      <c r="A37" s="13" t="s">
        <v>170</v>
      </c>
      <c r="B37" s="13" t="s">
        <v>171</v>
      </c>
      <c r="C37" s="13">
        <v>2009</v>
      </c>
      <c r="D37" s="9" t="s">
        <v>17</v>
      </c>
      <c r="E37" s="13" t="s">
        <v>19</v>
      </c>
      <c r="F37" s="13">
        <v>0</v>
      </c>
      <c r="G37" s="14"/>
      <c r="H37" s="14"/>
    </row>
    <row r="38" spans="1:8" x14ac:dyDescent="0.25">
      <c r="A38" s="9" t="s">
        <v>256</v>
      </c>
      <c r="B38" s="9" t="s">
        <v>257</v>
      </c>
      <c r="C38" s="9">
        <v>1992</v>
      </c>
      <c r="D38" s="9" t="s">
        <v>17</v>
      </c>
      <c r="E38" s="9" t="s">
        <v>19</v>
      </c>
      <c r="F38" s="9">
        <v>12</v>
      </c>
      <c r="G38" s="9" t="s">
        <v>217</v>
      </c>
      <c r="H38" s="11"/>
    </row>
    <row r="39" spans="1:8" ht="30" x14ac:dyDescent="0.25">
      <c r="A39" s="9" t="s">
        <v>177</v>
      </c>
      <c r="B39" s="9" t="s">
        <v>178</v>
      </c>
      <c r="C39" s="9" t="s">
        <v>260</v>
      </c>
      <c r="D39" s="9" t="s">
        <v>17</v>
      </c>
      <c r="E39" s="9" t="s">
        <v>18</v>
      </c>
      <c r="F39" s="9">
        <v>18</v>
      </c>
      <c r="G39" s="9"/>
      <c r="H39" s="11" t="s">
        <v>278</v>
      </c>
    </row>
    <row r="40" spans="1:8" x14ac:dyDescent="0.25">
      <c r="A40" s="9" t="s">
        <v>262</v>
      </c>
      <c r="B40" s="9" t="s">
        <v>235</v>
      </c>
      <c r="C40" s="9">
        <v>2006</v>
      </c>
      <c r="D40" s="9" t="s">
        <v>14</v>
      </c>
      <c r="E40" s="9" t="s">
        <v>34</v>
      </c>
      <c r="F40" s="9">
        <v>62</v>
      </c>
      <c r="G40" s="9" t="s">
        <v>20</v>
      </c>
      <c r="H40" s="11" t="s">
        <v>234</v>
      </c>
    </row>
    <row r="41" spans="1:8" x14ac:dyDescent="0.25">
      <c r="A41" s="9" t="s">
        <v>228</v>
      </c>
      <c r="B41" s="9" t="s">
        <v>208</v>
      </c>
      <c r="C41" s="9">
        <v>2006</v>
      </c>
      <c r="D41" s="9" t="s">
        <v>17</v>
      </c>
      <c r="E41" s="9" t="s">
        <v>229</v>
      </c>
      <c r="F41" s="9">
        <v>30</v>
      </c>
      <c r="G41" s="9" t="s">
        <v>246</v>
      </c>
      <c r="H41" s="11" t="s">
        <v>280</v>
      </c>
    </row>
    <row r="42" spans="1:8" x14ac:dyDescent="0.25">
      <c r="A42" s="9" t="s">
        <v>228</v>
      </c>
      <c r="B42" s="9" t="s">
        <v>281</v>
      </c>
      <c r="C42" s="9"/>
      <c r="D42" s="9" t="s">
        <v>17</v>
      </c>
      <c r="E42" s="9" t="s">
        <v>19</v>
      </c>
      <c r="F42" s="9">
        <v>12</v>
      </c>
      <c r="G42" s="9" t="s">
        <v>246</v>
      </c>
      <c r="H42" s="11"/>
    </row>
    <row r="43" spans="1:8" x14ac:dyDescent="0.25">
      <c r="A43" s="13" t="s">
        <v>136</v>
      </c>
      <c r="B43" s="13" t="s">
        <v>137</v>
      </c>
      <c r="C43" s="13">
        <v>2009</v>
      </c>
      <c r="D43" s="9" t="s">
        <v>17</v>
      </c>
      <c r="E43" s="13" t="s">
        <v>19</v>
      </c>
      <c r="F43" s="13">
        <v>0</v>
      </c>
      <c r="G43" s="14"/>
      <c r="H43" s="14"/>
    </row>
    <row r="44" spans="1:8" x14ac:dyDescent="0.25">
      <c r="A44" s="9" t="s">
        <v>251</v>
      </c>
      <c r="B44" s="9" t="s">
        <v>252</v>
      </c>
      <c r="C44" s="9">
        <v>2000</v>
      </c>
      <c r="D44" s="9" t="s">
        <v>17</v>
      </c>
      <c r="E44" s="9" t="s">
        <v>34</v>
      </c>
      <c r="F44" s="9">
        <v>30</v>
      </c>
      <c r="G44" s="9" t="s">
        <v>217</v>
      </c>
      <c r="H44" s="11"/>
    </row>
    <row r="45" spans="1:8" x14ac:dyDescent="0.25">
      <c r="A45" s="9" t="s">
        <v>201</v>
      </c>
      <c r="B45" s="9" t="s">
        <v>202</v>
      </c>
      <c r="C45" s="9">
        <v>2006</v>
      </c>
      <c r="D45" s="9" t="s">
        <v>17</v>
      </c>
      <c r="E45" s="9" t="s">
        <v>18</v>
      </c>
      <c r="F45" s="9">
        <v>30</v>
      </c>
      <c r="G45" s="9" t="s">
        <v>20</v>
      </c>
      <c r="H45" s="11"/>
    </row>
    <row r="46" spans="1:8" x14ac:dyDescent="0.25">
      <c r="A46" s="9" t="s">
        <v>173</v>
      </c>
      <c r="B46" s="9" t="s">
        <v>112</v>
      </c>
      <c r="C46" s="9">
        <v>1995</v>
      </c>
      <c r="D46" s="9" t="s">
        <v>17</v>
      </c>
      <c r="E46" s="9" t="s">
        <v>19</v>
      </c>
      <c r="F46" s="9">
        <v>12</v>
      </c>
      <c r="G46" s="9" t="s">
        <v>217</v>
      </c>
      <c r="H46" s="11"/>
    </row>
    <row r="47" spans="1:8" x14ac:dyDescent="0.25">
      <c r="A47" s="9" t="s">
        <v>173</v>
      </c>
      <c r="B47" s="9" t="s">
        <v>67</v>
      </c>
      <c r="C47" s="9">
        <v>1997</v>
      </c>
      <c r="D47" s="9" t="s">
        <v>17</v>
      </c>
      <c r="E47" s="9" t="s">
        <v>19</v>
      </c>
      <c r="F47" s="9">
        <v>12</v>
      </c>
      <c r="G47" s="9" t="s">
        <v>217</v>
      </c>
      <c r="H47" s="11"/>
    </row>
    <row r="48" spans="1:8" x14ac:dyDescent="0.25">
      <c r="A48" s="9" t="s">
        <v>230</v>
      </c>
      <c r="B48" s="9" t="s">
        <v>231</v>
      </c>
      <c r="C48" s="9">
        <v>2003</v>
      </c>
      <c r="D48" s="9" t="s">
        <v>17</v>
      </c>
      <c r="E48" s="9" t="s">
        <v>18</v>
      </c>
      <c r="F48" s="9">
        <v>30</v>
      </c>
      <c r="G48" s="9" t="s">
        <v>217</v>
      </c>
      <c r="H48" s="11"/>
    </row>
    <row r="49" spans="1:8" x14ac:dyDescent="0.25">
      <c r="A49" s="9" t="s">
        <v>230</v>
      </c>
      <c r="B49" s="9" t="s">
        <v>266</v>
      </c>
      <c r="C49" s="9"/>
      <c r="D49" s="9" t="s">
        <v>17</v>
      </c>
      <c r="E49" s="9" t="s">
        <v>19</v>
      </c>
      <c r="F49" s="9">
        <v>12</v>
      </c>
      <c r="G49" s="9" t="s">
        <v>246</v>
      </c>
      <c r="H49" s="11"/>
    </row>
    <row r="50" spans="1:8" x14ac:dyDescent="0.25">
      <c r="A50" s="9" t="s">
        <v>230</v>
      </c>
      <c r="B50" s="9" t="s">
        <v>267</v>
      </c>
      <c r="C50" s="9"/>
      <c r="D50" s="9" t="s">
        <v>17</v>
      </c>
      <c r="E50" s="9" t="s">
        <v>19</v>
      </c>
      <c r="F50" s="9">
        <v>12</v>
      </c>
      <c r="G50" s="9" t="s">
        <v>246</v>
      </c>
      <c r="H50" s="11"/>
    </row>
    <row r="51" spans="1:8" x14ac:dyDescent="0.25">
      <c r="A51" s="9" t="s">
        <v>270</v>
      </c>
      <c r="B51" s="9" t="s">
        <v>253</v>
      </c>
      <c r="C51" s="9">
        <v>2003</v>
      </c>
      <c r="D51" s="9" t="s">
        <v>17</v>
      </c>
      <c r="E51" s="9" t="s">
        <v>172</v>
      </c>
      <c r="F51" s="9">
        <v>30</v>
      </c>
      <c r="G51" s="9" t="s">
        <v>217</v>
      </c>
      <c r="H51" s="11"/>
    </row>
    <row r="52" spans="1:8" x14ac:dyDescent="0.25">
      <c r="A52" s="9" t="s">
        <v>224</v>
      </c>
      <c r="B52" s="9" t="s">
        <v>225</v>
      </c>
      <c r="C52" s="9" t="s">
        <v>282</v>
      </c>
      <c r="D52" s="9" t="s">
        <v>17</v>
      </c>
      <c r="E52" s="9" t="s">
        <v>19</v>
      </c>
      <c r="F52" s="9">
        <v>12</v>
      </c>
      <c r="G52" s="9" t="s">
        <v>246</v>
      </c>
      <c r="H52" s="11"/>
    </row>
    <row r="53" spans="1:8" x14ac:dyDescent="0.25">
      <c r="A53" s="9" t="s">
        <v>224</v>
      </c>
      <c r="B53" s="9" t="s">
        <v>226</v>
      </c>
      <c r="C53" s="9" t="s">
        <v>283</v>
      </c>
      <c r="D53" s="9" t="s">
        <v>17</v>
      </c>
      <c r="E53" s="9" t="s">
        <v>19</v>
      </c>
      <c r="F53" s="9">
        <v>12</v>
      </c>
      <c r="G53" s="9" t="s">
        <v>246</v>
      </c>
      <c r="H53" s="11"/>
    </row>
    <row r="54" spans="1:8" x14ac:dyDescent="0.25">
      <c r="A54" s="9" t="s">
        <v>249</v>
      </c>
      <c r="B54" s="9" t="s">
        <v>250</v>
      </c>
      <c r="C54" s="9">
        <v>2005</v>
      </c>
      <c r="D54" s="9" t="s">
        <v>17</v>
      </c>
      <c r="E54" s="9" t="s">
        <v>19</v>
      </c>
      <c r="F54" s="9">
        <v>12</v>
      </c>
      <c r="G54" s="9" t="s">
        <v>246</v>
      </c>
      <c r="H54" s="11"/>
    </row>
    <row r="55" spans="1:8" x14ac:dyDescent="0.25">
      <c r="A55" s="9" t="s">
        <v>27</v>
      </c>
      <c r="B55" s="9" t="s">
        <v>28</v>
      </c>
      <c r="C55" s="9">
        <v>2005</v>
      </c>
      <c r="D55" s="9" t="s">
        <v>17</v>
      </c>
      <c r="E55" s="9" t="s">
        <v>23</v>
      </c>
      <c r="F55" s="9">
        <f>12+18</f>
        <v>30</v>
      </c>
      <c r="G55" s="9" t="s">
        <v>24</v>
      </c>
      <c r="H55" s="11"/>
    </row>
    <row r="56" spans="1:8" x14ac:dyDescent="0.25">
      <c r="A56" s="9" t="s">
        <v>213</v>
      </c>
      <c r="B56" s="9" t="s">
        <v>214</v>
      </c>
      <c r="C56" s="9">
        <v>2007</v>
      </c>
      <c r="D56" s="9" t="s">
        <v>17</v>
      </c>
      <c r="E56" s="9" t="s">
        <v>19</v>
      </c>
      <c r="F56" s="9">
        <v>12</v>
      </c>
      <c r="G56" s="9" t="s">
        <v>20</v>
      </c>
      <c r="H56" s="11"/>
    </row>
    <row r="57" spans="1:8" x14ac:dyDescent="0.25">
      <c r="A57" s="9" t="s">
        <v>21</v>
      </c>
      <c r="B57" s="9" t="s">
        <v>22</v>
      </c>
      <c r="C57" s="9">
        <v>2005</v>
      </c>
      <c r="D57" s="9" t="s">
        <v>14</v>
      </c>
      <c r="E57" s="9" t="s">
        <v>23</v>
      </c>
      <c r="F57" s="9">
        <v>50</v>
      </c>
      <c r="G57" s="9" t="s">
        <v>217</v>
      </c>
      <c r="H57" s="11" t="s">
        <v>25</v>
      </c>
    </row>
    <row r="58" spans="1:8" customFormat="1" x14ac:dyDescent="0.25">
      <c r="A58" s="13" t="s">
        <v>140</v>
      </c>
      <c r="B58" s="13" t="s">
        <v>141</v>
      </c>
      <c r="C58" s="13">
        <v>2010</v>
      </c>
      <c r="D58" s="9" t="s">
        <v>17</v>
      </c>
      <c r="E58" s="13" t="s">
        <v>19</v>
      </c>
      <c r="F58" s="13">
        <v>0</v>
      </c>
      <c r="G58" s="14"/>
      <c r="H58" s="14"/>
    </row>
    <row r="59" spans="1:8" customFormat="1" x14ac:dyDescent="0.25">
      <c r="A59" s="9" t="s">
        <v>162</v>
      </c>
      <c r="B59" s="9" t="s">
        <v>163</v>
      </c>
      <c r="C59" s="9">
        <v>2007</v>
      </c>
      <c r="D59" s="9" t="s">
        <v>17</v>
      </c>
      <c r="E59" s="9" t="s">
        <v>23</v>
      </c>
      <c r="F59" s="9">
        <v>18</v>
      </c>
      <c r="G59" s="9" t="s">
        <v>217</v>
      </c>
      <c r="H59" s="11" t="s">
        <v>265</v>
      </c>
    </row>
    <row r="60" spans="1:8" customFormat="1" x14ac:dyDescent="0.25">
      <c r="A60" s="13" t="s">
        <v>162</v>
      </c>
      <c r="B60" s="13" t="s">
        <v>163</v>
      </c>
      <c r="C60" s="13">
        <v>2009</v>
      </c>
      <c r="D60" s="9" t="s">
        <v>17</v>
      </c>
      <c r="E60" s="13" t="s">
        <v>19</v>
      </c>
      <c r="F60" s="13">
        <v>0</v>
      </c>
      <c r="G60" s="14"/>
      <c r="H60" s="14"/>
    </row>
    <row r="61" spans="1:8" customFormat="1" x14ac:dyDescent="0.25">
      <c r="A61" s="9" t="s">
        <v>248</v>
      </c>
      <c r="B61" s="9" t="s">
        <v>100</v>
      </c>
      <c r="C61" s="9"/>
      <c r="D61" s="9" t="s">
        <v>14</v>
      </c>
      <c r="E61" s="9" t="s">
        <v>18</v>
      </c>
      <c r="F61" s="9">
        <v>30</v>
      </c>
      <c r="G61" s="9" t="s">
        <v>20</v>
      </c>
      <c r="H61" s="11" t="s">
        <v>234</v>
      </c>
    </row>
    <row r="62" spans="1:8" customFormat="1" x14ac:dyDescent="0.25">
      <c r="A62" s="13" t="s">
        <v>142</v>
      </c>
      <c r="B62" s="13" t="s">
        <v>143</v>
      </c>
      <c r="C62" s="13">
        <v>2009</v>
      </c>
      <c r="D62" s="9" t="s">
        <v>17</v>
      </c>
      <c r="E62" s="13" t="s">
        <v>19</v>
      </c>
      <c r="F62" s="13">
        <v>0</v>
      </c>
      <c r="G62" s="14"/>
      <c r="H62" s="14"/>
    </row>
    <row r="63" spans="1:8" customFormat="1" x14ac:dyDescent="0.25">
      <c r="A63" s="9" t="s">
        <v>223</v>
      </c>
      <c r="B63" s="9" t="s">
        <v>195</v>
      </c>
      <c r="C63" s="9">
        <v>2001</v>
      </c>
      <c r="D63" s="9" t="s">
        <v>14</v>
      </c>
      <c r="E63" s="9" t="s">
        <v>19</v>
      </c>
      <c r="F63" s="9">
        <v>44</v>
      </c>
      <c r="G63" s="9" t="s">
        <v>20</v>
      </c>
      <c r="H63" s="11"/>
    </row>
    <row r="64" spans="1:8" customFormat="1" x14ac:dyDescent="0.25">
      <c r="A64" s="13" t="s">
        <v>166</v>
      </c>
      <c r="B64" s="13" t="s">
        <v>167</v>
      </c>
      <c r="C64" s="13">
        <v>2000</v>
      </c>
      <c r="D64" s="9" t="s">
        <v>17</v>
      </c>
      <c r="E64" s="13" t="s">
        <v>19</v>
      </c>
      <c r="F64" s="13">
        <v>0</v>
      </c>
      <c r="G64" s="14"/>
      <c r="H64" s="14"/>
    </row>
    <row r="65" spans="1:8" customFormat="1" x14ac:dyDescent="0.25">
      <c r="A65" s="13" t="s">
        <v>144</v>
      </c>
      <c r="B65" s="13" t="s">
        <v>145</v>
      </c>
      <c r="C65" s="13">
        <v>2008</v>
      </c>
      <c r="D65" s="9" t="s">
        <v>17</v>
      </c>
      <c r="E65" s="13" t="s">
        <v>19</v>
      </c>
      <c r="F65" s="13">
        <v>0</v>
      </c>
      <c r="G65" s="14"/>
      <c r="H65" s="14"/>
    </row>
    <row r="66" spans="1:8" customFormat="1" x14ac:dyDescent="0.25">
      <c r="A66" s="9" t="s">
        <v>29</v>
      </c>
      <c r="B66" s="9" t="s">
        <v>30</v>
      </c>
      <c r="C66" s="9">
        <v>1986</v>
      </c>
      <c r="D66" s="9" t="s">
        <v>14</v>
      </c>
      <c r="E66" s="9" t="s">
        <v>172</v>
      </c>
      <c r="F66" s="9">
        <f>18+32+12</f>
        <v>62</v>
      </c>
      <c r="G66" s="9" t="s">
        <v>217</v>
      </c>
      <c r="H66" s="11"/>
    </row>
    <row r="67" spans="1:8" customFormat="1" x14ac:dyDescent="0.25">
      <c r="A67" s="9" t="s">
        <v>29</v>
      </c>
      <c r="B67" s="9" t="s">
        <v>31</v>
      </c>
      <c r="C67" s="9">
        <v>1986</v>
      </c>
      <c r="D67" s="9" t="s">
        <v>14</v>
      </c>
      <c r="E67" s="9" t="s">
        <v>19</v>
      </c>
      <c r="F67" s="9">
        <v>44</v>
      </c>
      <c r="G67" s="9" t="s">
        <v>217</v>
      </c>
      <c r="H67" s="11"/>
    </row>
    <row r="68" spans="1:8" customFormat="1" x14ac:dyDescent="0.25">
      <c r="A68" s="9" t="s">
        <v>146</v>
      </c>
      <c r="B68" s="9" t="s">
        <v>259</v>
      </c>
      <c r="C68" s="9" t="s">
        <v>260</v>
      </c>
      <c r="D68" s="9" t="s">
        <v>17</v>
      </c>
      <c r="E68" s="9" t="s">
        <v>18</v>
      </c>
      <c r="F68" s="9">
        <v>30</v>
      </c>
      <c r="G68" s="9" t="s">
        <v>246</v>
      </c>
      <c r="H68" s="11"/>
    </row>
    <row r="69" spans="1:8" customFormat="1" x14ac:dyDescent="0.25">
      <c r="A69" s="9" t="s">
        <v>146</v>
      </c>
      <c r="B69" s="9" t="s">
        <v>261</v>
      </c>
      <c r="C69" s="9" t="s">
        <v>260</v>
      </c>
      <c r="D69" s="9" t="s">
        <v>17</v>
      </c>
      <c r="E69" s="9" t="s">
        <v>19</v>
      </c>
      <c r="F69" s="9">
        <v>12</v>
      </c>
      <c r="G69" s="9" t="s">
        <v>246</v>
      </c>
      <c r="H69" s="11"/>
    </row>
  </sheetData>
  <sortState ref="A2:H94">
    <sortCondition ref="A43"/>
  </sortState>
  <pageMargins left="0.25" right="0.25" top="0.75" bottom="0.75" header="0.3" footer="0.3"/>
  <pageSetup paperSize="1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115" zoomScaleNormal="115" workbookViewId="0">
      <selection activeCell="B17" sqref="B17"/>
    </sheetView>
  </sheetViews>
  <sheetFormatPr defaultRowHeight="15" x14ac:dyDescent="0.25"/>
  <cols>
    <col min="1" max="1" width="15.85546875" style="3" customWidth="1"/>
    <col min="2" max="2" width="9.140625" style="3"/>
    <col min="3" max="3" width="11.42578125" style="3" customWidth="1"/>
    <col min="4" max="4" width="12" style="3" customWidth="1"/>
    <col min="5" max="16384" width="9.140625" style="3"/>
  </cols>
  <sheetData>
    <row r="1" spans="1:3" s="2" customFormat="1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6</v>
      </c>
      <c r="B2" s="3" t="s">
        <v>7</v>
      </c>
      <c r="C2" s="3" t="s">
        <v>8</v>
      </c>
    </row>
    <row r="3" spans="1:3" x14ac:dyDescent="0.25">
      <c r="A3" s="3" t="s">
        <v>6</v>
      </c>
      <c r="B3" s="3" t="s">
        <v>9</v>
      </c>
      <c r="C3" s="3" t="s">
        <v>8</v>
      </c>
    </row>
    <row r="4" spans="1:3" x14ac:dyDescent="0.25">
      <c r="A4" s="3" t="s">
        <v>177</v>
      </c>
      <c r="B4" s="3" t="s">
        <v>178</v>
      </c>
      <c r="C4" s="3" t="s">
        <v>17</v>
      </c>
    </row>
    <row r="5" spans="1:3" x14ac:dyDescent="0.25">
      <c r="A5" s="3" t="s">
        <v>254</v>
      </c>
      <c r="B5" s="3" t="s">
        <v>208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zoomScale="115" zoomScaleNormal="115" workbookViewId="0">
      <selection activeCell="A12" sqref="A12:XFD24"/>
    </sheetView>
  </sheetViews>
  <sheetFormatPr defaultRowHeight="15" x14ac:dyDescent="0.25"/>
  <cols>
    <col min="1" max="1" width="19.28515625" style="3" bestFit="1" customWidth="1"/>
    <col min="2" max="2" width="10" style="3" bestFit="1" customWidth="1"/>
    <col min="3" max="3" width="9.140625" style="3"/>
    <col min="4" max="4" width="18.85546875" style="3" bestFit="1" customWidth="1"/>
    <col min="5" max="5" width="13.140625" bestFit="1" customWidth="1"/>
  </cols>
  <sheetData>
    <row r="1" spans="1:4" s="1" customFormat="1" x14ac:dyDescent="0.25">
      <c r="A1" s="2" t="s">
        <v>42</v>
      </c>
      <c r="B1" s="2" t="s">
        <v>1</v>
      </c>
      <c r="C1" s="2" t="s">
        <v>12</v>
      </c>
      <c r="D1" s="2"/>
    </row>
    <row r="2" spans="1:4" x14ac:dyDescent="0.25">
      <c r="A2" s="4" t="s">
        <v>93</v>
      </c>
      <c r="B2" s="4" t="s">
        <v>94</v>
      </c>
      <c r="C2" s="4">
        <v>2006</v>
      </c>
      <c r="D2" s="4" t="s">
        <v>243</v>
      </c>
    </row>
    <row r="3" spans="1:4" x14ac:dyDescent="0.25">
      <c r="A3" s="4" t="s">
        <v>97</v>
      </c>
      <c r="B3" s="4" t="s">
        <v>147</v>
      </c>
      <c r="C3" s="4">
        <v>2010</v>
      </c>
      <c r="D3" s="3" t="s">
        <v>17</v>
      </c>
    </row>
    <row r="4" spans="1:4" x14ac:dyDescent="0.25">
      <c r="A4" s="4" t="s">
        <v>130</v>
      </c>
      <c r="B4" s="4" t="s">
        <v>131</v>
      </c>
      <c r="C4" s="4">
        <v>2010</v>
      </c>
      <c r="D4" s="3" t="s">
        <v>17</v>
      </c>
    </row>
    <row r="5" spans="1:4" x14ac:dyDescent="0.25">
      <c r="A5" s="4" t="s">
        <v>138</v>
      </c>
      <c r="B5" s="4" t="s">
        <v>139</v>
      </c>
      <c r="C5" s="4">
        <v>2010</v>
      </c>
      <c r="D5" s="3" t="s">
        <v>17</v>
      </c>
    </row>
    <row r="6" spans="1:4" x14ac:dyDescent="0.25">
      <c r="A6" s="4" t="s">
        <v>148</v>
      </c>
      <c r="B6" s="4" t="s">
        <v>149</v>
      </c>
      <c r="C6" s="4"/>
      <c r="D6" s="3" t="s">
        <v>17</v>
      </c>
    </row>
    <row r="7" spans="1:4" x14ac:dyDescent="0.25">
      <c r="A7" s="4" t="s">
        <v>150</v>
      </c>
      <c r="B7" s="4" t="s">
        <v>151</v>
      </c>
      <c r="C7" s="4">
        <v>2011</v>
      </c>
      <c r="D7" s="3" t="s">
        <v>17</v>
      </c>
    </row>
    <row r="8" spans="1:4" x14ac:dyDescent="0.25">
      <c r="A8" s="4" t="s">
        <v>160</v>
      </c>
      <c r="B8" s="4" t="s">
        <v>161</v>
      </c>
      <c r="C8" s="4"/>
      <c r="D8" s="3" t="s">
        <v>17</v>
      </c>
    </row>
    <row r="9" spans="1:4" x14ac:dyDescent="0.25">
      <c r="A9" s="4" t="s">
        <v>164</v>
      </c>
      <c r="B9" s="4" t="s">
        <v>165</v>
      </c>
      <c r="C9" s="4">
        <v>2003</v>
      </c>
      <c r="D9" s="3" t="s">
        <v>17</v>
      </c>
    </row>
    <row r="10" spans="1:4" x14ac:dyDescent="0.25">
      <c r="A10" s="4" t="s">
        <v>164</v>
      </c>
      <c r="B10" s="4" t="s">
        <v>151</v>
      </c>
      <c r="C10" s="4">
        <v>2003</v>
      </c>
      <c r="D10" s="3" t="s">
        <v>17</v>
      </c>
    </row>
    <row r="11" spans="1:4" x14ac:dyDescent="0.25">
      <c r="A11" s="2" t="s">
        <v>169</v>
      </c>
      <c r="B11" s="2"/>
      <c r="C11" s="2"/>
      <c r="D11" s="2" t="s">
        <v>168</v>
      </c>
    </row>
    <row r="12" spans="1:4" x14ac:dyDescent="0.25">
      <c r="A12" s="4" t="s">
        <v>126</v>
      </c>
      <c r="B12" s="4" t="s">
        <v>127</v>
      </c>
      <c r="C12" s="4">
        <v>2010</v>
      </c>
      <c r="D12" s="3" t="s">
        <v>14</v>
      </c>
    </row>
    <row r="13" spans="1:4" x14ac:dyDescent="0.25">
      <c r="A13" s="4" t="s">
        <v>128</v>
      </c>
      <c r="B13" s="4" t="s">
        <v>129</v>
      </c>
      <c r="C13" s="4">
        <v>2009</v>
      </c>
      <c r="D13" s="3" t="s">
        <v>14</v>
      </c>
    </row>
    <row r="14" spans="1:4" x14ac:dyDescent="0.25">
      <c r="A14" s="4" t="s">
        <v>135</v>
      </c>
      <c r="B14" s="4" t="s">
        <v>134</v>
      </c>
      <c r="C14" s="4">
        <v>2008</v>
      </c>
      <c r="D14" s="3" t="s">
        <v>14</v>
      </c>
    </row>
    <row r="15" spans="1:4" x14ac:dyDescent="0.25">
      <c r="A15" s="4" t="s">
        <v>136</v>
      </c>
      <c r="B15" s="4" t="s">
        <v>137</v>
      </c>
      <c r="C15" s="4">
        <v>2009</v>
      </c>
      <c r="D15" s="3" t="s">
        <v>14</v>
      </c>
    </row>
    <row r="16" spans="1:4" x14ac:dyDescent="0.25">
      <c r="A16" s="4" t="s">
        <v>140</v>
      </c>
      <c r="B16" s="4" t="s">
        <v>141</v>
      </c>
      <c r="C16" s="4">
        <v>2010</v>
      </c>
      <c r="D16" s="3" t="s">
        <v>14</v>
      </c>
    </row>
    <row r="17" spans="1:4" x14ac:dyDescent="0.25">
      <c r="A17" s="4" t="s">
        <v>142</v>
      </c>
      <c r="B17" s="4" t="s">
        <v>143</v>
      </c>
      <c r="C17" s="4">
        <v>2009</v>
      </c>
      <c r="D17" s="3" t="s">
        <v>14</v>
      </c>
    </row>
    <row r="18" spans="1:4" x14ac:dyDescent="0.25">
      <c r="A18" s="4" t="s">
        <v>144</v>
      </c>
      <c r="B18" s="4" t="s">
        <v>145</v>
      </c>
      <c r="C18" s="4">
        <v>2008</v>
      </c>
      <c r="D18" s="3" t="s">
        <v>14</v>
      </c>
    </row>
    <row r="19" spans="1:4" x14ac:dyDescent="0.25">
      <c r="A19" s="4" t="s">
        <v>152</v>
      </c>
      <c r="B19" s="4" t="s">
        <v>153</v>
      </c>
      <c r="C19" s="4">
        <v>2007</v>
      </c>
      <c r="D19" s="3" t="s">
        <v>14</v>
      </c>
    </row>
    <row r="20" spans="1:4" x14ac:dyDescent="0.25">
      <c r="A20" s="4" t="s">
        <v>158</v>
      </c>
      <c r="B20" s="4" t="s">
        <v>159</v>
      </c>
      <c r="C20" s="4">
        <v>2010</v>
      </c>
      <c r="D20" s="3" t="s">
        <v>14</v>
      </c>
    </row>
    <row r="21" spans="1:4" x14ac:dyDescent="0.25">
      <c r="A21" s="4" t="s">
        <v>170</v>
      </c>
      <c r="B21" s="4" t="s">
        <v>171</v>
      </c>
      <c r="C21" s="4">
        <v>2009</v>
      </c>
      <c r="D21" s="3" t="s">
        <v>14</v>
      </c>
    </row>
    <row r="22" spans="1:4" x14ac:dyDescent="0.25">
      <c r="A22" s="4" t="s">
        <v>162</v>
      </c>
      <c r="B22" s="4" t="s">
        <v>163</v>
      </c>
      <c r="C22" s="4">
        <v>2009</v>
      </c>
      <c r="D22" s="3" t="s">
        <v>14</v>
      </c>
    </row>
    <row r="23" spans="1:4" x14ac:dyDescent="0.25">
      <c r="A23" s="4" t="s">
        <v>166</v>
      </c>
      <c r="B23" s="4" t="s">
        <v>167</v>
      </c>
      <c r="C23" s="4">
        <v>2000</v>
      </c>
      <c r="D23" s="3" t="s">
        <v>14</v>
      </c>
    </row>
    <row r="24" spans="1:4" x14ac:dyDescent="0.25">
      <c r="A24" s="3" t="s">
        <v>215</v>
      </c>
      <c r="B24" s="3" t="s">
        <v>255</v>
      </c>
      <c r="C24" s="3">
        <v>2011</v>
      </c>
      <c r="D24" s="3" t="s">
        <v>14</v>
      </c>
    </row>
    <row r="25" spans="1:4" s="5" customFormat="1" x14ac:dyDescent="0.25">
      <c r="A25" s="3" t="s">
        <v>43</v>
      </c>
      <c r="B25" s="3" t="s">
        <v>44</v>
      </c>
      <c r="C25" s="3">
        <v>2009</v>
      </c>
      <c r="D25" s="3"/>
    </row>
    <row r="26" spans="1:4" s="5" customFormat="1" x14ac:dyDescent="0.25">
      <c r="A26" s="3" t="s">
        <v>45</v>
      </c>
      <c r="B26" s="3" t="s">
        <v>46</v>
      </c>
      <c r="C26" s="3">
        <v>2010</v>
      </c>
      <c r="D26" s="3"/>
    </row>
    <row r="27" spans="1:4" s="5" customFormat="1" x14ac:dyDescent="0.25">
      <c r="A27" s="3" t="s">
        <v>47</v>
      </c>
      <c r="B27" s="3" t="s">
        <v>48</v>
      </c>
      <c r="C27" s="3">
        <v>2010</v>
      </c>
      <c r="D27" s="3"/>
    </row>
    <row r="28" spans="1:4" s="5" customFormat="1" x14ac:dyDescent="0.25">
      <c r="A28" s="3" t="s">
        <v>49</v>
      </c>
      <c r="B28" s="3" t="s">
        <v>50</v>
      </c>
      <c r="C28" s="3">
        <v>2009</v>
      </c>
      <c r="D28" s="3"/>
    </row>
    <row r="29" spans="1:4" s="5" customFormat="1" x14ac:dyDescent="0.25">
      <c r="A29" s="3" t="s">
        <v>51</v>
      </c>
      <c r="B29" s="3" t="s">
        <v>52</v>
      </c>
      <c r="C29" s="3">
        <v>2009</v>
      </c>
      <c r="D29" s="3"/>
    </row>
    <row r="30" spans="1:4" s="5" customFormat="1" x14ac:dyDescent="0.25">
      <c r="A30" s="3" t="s">
        <v>53</v>
      </c>
      <c r="B30" s="3" t="s">
        <v>54</v>
      </c>
      <c r="C30" s="3">
        <v>2009</v>
      </c>
      <c r="D30" s="3"/>
    </row>
    <row r="31" spans="1:4" s="5" customFormat="1" x14ac:dyDescent="0.25">
      <c r="A31" s="3" t="s">
        <v>55</v>
      </c>
      <c r="B31" s="3" t="s">
        <v>56</v>
      </c>
      <c r="C31" s="3">
        <v>2008</v>
      </c>
      <c r="D31" s="3"/>
    </row>
    <row r="32" spans="1:4" s="5" customFormat="1" x14ac:dyDescent="0.25">
      <c r="A32" s="3" t="s">
        <v>57</v>
      </c>
      <c r="B32" s="3" t="s">
        <v>58</v>
      </c>
      <c r="C32" s="3">
        <v>2010</v>
      </c>
      <c r="D32" s="3"/>
    </row>
    <row r="33" spans="1:4" s="5" customFormat="1" x14ac:dyDescent="0.25">
      <c r="A33" s="3" t="s">
        <v>59</v>
      </c>
      <c r="B33" s="3" t="s">
        <v>60</v>
      </c>
      <c r="C33" s="3">
        <v>2010</v>
      </c>
      <c r="D33" s="3"/>
    </row>
    <row r="34" spans="1:4" s="5" customFormat="1" x14ac:dyDescent="0.25">
      <c r="A34" s="3" t="s">
        <v>61</v>
      </c>
      <c r="B34" s="3" t="s">
        <v>62</v>
      </c>
      <c r="C34" s="3">
        <v>2009</v>
      </c>
      <c r="D34" s="3"/>
    </row>
    <row r="35" spans="1:4" s="5" customFormat="1" x14ac:dyDescent="0.25">
      <c r="A35" s="3" t="s">
        <v>63</v>
      </c>
      <c r="B35" s="3" t="s">
        <v>64</v>
      </c>
      <c r="C35" s="3">
        <v>2010</v>
      </c>
      <c r="D35" s="3"/>
    </row>
    <row r="36" spans="1:4" s="5" customFormat="1" x14ac:dyDescent="0.25">
      <c r="A36" s="3" t="s">
        <v>65</v>
      </c>
      <c r="B36" s="3" t="s">
        <v>46</v>
      </c>
      <c r="C36" s="3">
        <v>2010</v>
      </c>
      <c r="D36" s="3"/>
    </row>
    <row r="37" spans="1:4" s="5" customFormat="1" x14ac:dyDescent="0.25">
      <c r="A37" s="3" t="s">
        <v>66</v>
      </c>
      <c r="B37" s="3" t="s">
        <v>67</v>
      </c>
      <c r="C37" s="3">
        <v>2009</v>
      </c>
      <c r="D37" s="3"/>
    </row>
    <row r="38" spans="1:4" s="5" customFormat="1" x14ac:dyDescent="0.25">
      <c r="A38" s="3" t="s">
        <v>68</v>
      </c>
      <c r="B38" s="3" t="s">
        <v>69</v>
      </c>
      <c r="C38" s="3">
        <v>2010</v>
      </c>
      <c r="D38" s="3"/>
    </row>
    <row r="39" spans="1:4" s="5" customFormat="1" x14ac:dyDescent="0.25">
      <c r="A39" s="3" t="s">
        <v>70</v>
      </c>
      <c r="B39" s="3" t="s">
        <v>71</v>
      </c>
      <c r="C39" s="3">
        <v>2009</v>
      </c>
      <c r="D39" s="3"/>
    </row>
    <row r="40" spans="1:4" s="5" customFormat="1" x14ac:dyDescent="0.25">
      <c r="A40" s="3" t="s">
        <v>72</v>
      </c>
      <c r="B40" s="3" t="s">
        <v>73</v>
      </c>
      <c r="C40" s="3">
        <v>2009</v>
      </c>
      <c r="D40" s="3"/>
    </row>
    <row r="41" spans="1:4" s="5" customFormat="1" x14ac:dyDescent="0.25">
      <c r="A41" s="3" t="s">
        <v>74</v>
      </c>
      <c r="B41" s="3" t="s">
        <v>75</v>
      </c>
      <c r="C41" s="3">
        <v>2010</v>
      </c>
      <c r="D41" s="3"/>
    </row>
    <row r="42" spans="1:4" s="5" customFormat="1" x14ac:dyDescent="0.25">
      <c r="A42" s="3" t="s">
        <v>76</v>
      </c>
      <c r="B42" s="3" t="s">
        <v>77</v>
      </c>
      <c r="C42" s="3">
        <v>2009</v>
      </c>
      <c r="D42" s="3"/>
    </row>
    <row r="43" spans="1:4" s="5" customFormat="1" x14ac:dyDescent="0.25">
      <c r="A43" s="3" t="s">
        <v>78</v>
      </c>
      <c r="B43" s="3" t="s">
        <v>79</v>
      </c>
      <c r="C43" s="3">
        <v>2010</v>
      </c>
      <c r="D43" s="3"/>
    </row>
    <row r="44" spans="1:4" s="5" customFormat="1" x14ac:dyDescent="0.25">
      <c r="A44" s="3" t="s">
        <v>80</v>
      </c>
      <c r="B44" s="3" t="s">
        <v>81</v>
      </c>
      <c r="C44" s="3">
        <v>2010</v>
      </c>
      <c r="D44" s="3"/>
    </row>
    <row r="45" spans="1:4" s="5" customFormat="1" x14ac:dyDescent="0.25">
      <c r="A45" s="3" t="s">
        <v>82</v>
      </c>
      <c r="B45" s="3" t="s">
        <v>83</v>
      </c>
      <c r="C45" s="3">
        <v>2008</v>
      </c>
      <c r="D45" s="3"/>
    </row>
    <row r="46" spans="1:4" s="5" customFormat="1" x14ac:dyDescent="0.25">
      <c r="A46" s="3" t="s">
        <v>84</v>
      </c>
      <c r="B46" s="3" t="s">
        <v>85</v>
      </c>
      <c r="C46" s="3">
        <v>2010</v>
      </c>
      <c r="D46" s="3"/>
    </row>
    <row r="47" spans="1:4" s="5" customFormat="1" x14ac:dyDescent="0.25">
      <c r="A47" s="3" t="s">
        <v>86</v>
      </c>
      <c r="B47" s="3" t="s">
        <v>87</v>
      </c>
      <c r="C47" s="3">
        <v>2006</v>
      </c>
      <c r="D47" s="3"/>
    </row>
    <row r="48" spans="1:4" s="5" customFormat="1" x14ac:dyDescent="0.25">
      <c r="A48" s="4" t="s">
        <v>38</v>
      </c>
      <c r="B48" s="4" t="s">
        <v>88</v>
      </c>
      <c r="C48" s="4">
        <v>2005</v>
      </c>
      <c r="D48" s="4"/>
    </row>
    <row r="49" spans="1:5" x14ac:dyDescent="0.25">
      <c r="A49" s="4" t="s">
        <v>89</v>
      </c>
      <c r="B49" s="4" t="s">
        <v>90</v>
      </c>
      <c r="C49" s="4">
        <v>1995</v>
      </c>
      <c r="D49" s="4"/>
    </row>
    <row r="50" spans="1:5" s="1" customFormat="1" x14ac:dyDescent="0.25">
      <c r="A50" s="4" t="s">
        <v>91</v>
      </c>
      <c r="B50" s="4" t="s">
        <v>92</v>
      </c>
      <c r="C50" s="4">
        <v>2011</v>
      </c>
      <c r="D50" s="4"/>
    </row>
    <row r="51" spans="1:5" x14ac:dyDescent="0.25">
      <c r="A51" s="4" t="s">
        <v>95</v>
      </c>
      <c r="B51" s="4" t="s">
        <v>96</v>
      </c>
      <c r="C51" s="4">
        <v>2011</v>
      </c>
      <c r="D51" s="4"/>
    </row>
    <row r="52" spans="1:5" x14ac:dyDescent="0.25">
      <c r="A52" s="4" t="s">
        <v>97</v>
      </c>
      <c r="B52" s="4" t="s">
        <v>98</v>
      </c>
      <c r="C52" s="4">
        <v>2008</v>
      </c>
      <c r="D52" s="4"/>
    </row>
    <row r="53" spans="1:5" x14ac:dyDescent="0.25">
      <c r="A53" s="4" t="s">
        <v>35</v>
      </c>
      <c r="B53" s="4" t="s">
        <v>36</v>
      </c>
      <c r="C53" s="4">
        <v>1986</v>
      </c>
      <c r="D53" s="4"/>
    </row>
    <row r="54" spans="1:5" x14ac:dyDescent="0.25">
      <c r="A54" s="4" t="s">
        <v>99</v>
      </c>
      <c r="B54" s="4" t="s">
        <v>100</v>
      </c>
      <c r="C54" s="4">
        <v>2007</v>
      </c>
      <c r="D54" s="4"/>
      <c r="E54" s="3" t="s">
        <v>242</v>
      </c>
    </row>
    <row r="55" spans="1:5" x14ac:dyDescent="0.25">
      <c r="A55" s="4" t="s">
        <v>101</v>
      </c>
      <c r="B55" s="4" t="s">
        <v>102</v>
      </c>
      <c r="C55" s="4">
        <v>2008</v>
      </c>
      <c r="D55" s="4"/>
    </row>
    <row r="56" spans="1:5" x14ac:dyDescent="0.25">
      <c r="A56" s="4" t="s">
        <v>101</v>
      </c>
      <c r="B56" s="4" t="s">
        <v>103</v>
      </c>
      <c r="C56" s="4">
        <v>2001</v>
      </c>
      <c r="D56" s="4"/>
    </row>
    <row r="57" spans="1:5" x14ac:dyDescent="0.25">
      <c r="A57" s="4" t="s">
        <v>104</v>
      </c>
      <c r="B57" s="4" t="s">
        <v>100</v>
      </c>
      <c r="C57" s="4">
        <v>2011</v>
      </c>
      <c r="D57" s="4"/>
    </row>
    <row r="58" spans="1:5" x14ac:dyDescent="0.25">
      <c r="A58" s="4" t="s">
        <v>105</v>
      </c>
      <c r="B58" s="4" t="s">
        <v>106</v>
      </c>
      <c r="C58" s="4">
        <v>2011</v>
      </c>
      <c r="D58" s="4"/>
    </row>
    <row r="59" spans="1:5" x14ac:dyDescent="0.25">
      <c r="A59" s="4" t="s">
        <v>107</v>
      </c>
      <c r="B59" s="4" t="s">
        <v>9</v>
      </c>
      <c r="C59" s="4">
        <v>2000</v>
      </c>
      <c r="D59" s="4"/>
    </row>
    <row r="60" spans="1:5" x14ac:dyDescent="0.25">
      <c r="A60" s="4" t="s">
        <v>108</v>
      </c>
      <c r="B60" s="4" t="s">
        <v>109</v>
      </c>
      <c r="C60" s="4">
        <v>2003</v>
      </c>
      <c r="D60" s="4"/>
    </row>
    <row r="61" spans="1:5" x14ac:dyDescent="0.25">
      <c r="A61" s="4" t="s">
        <v>215</v>
      </c>
      <c r="B61" s="4" t="s">
        <v>216</v>
      </c>
      <c r="C61" s="4">
        <v>2007</v>
      </c>
      <c r="D61" s="4"/>
    </row>
    <row r="62" spans="1:5" x14ac:dyDescent="0.25">
      <c r="A62" s="4" t="s">
        <v>110</v>
      </c>
      <c r="B62" s="4" t="s">
        <v>100</v>
      </c>
      <c r="C62" s="4">
        <v>2004</v>
      </c>
      <c r="D62" s="4"/>
    </row>
    <row r="63" spans="1:5" x14ac:dyDescent="0.25">
      <c r="A63" s="4" t="s">
        <v>111</v>
      </c>
      <c r="B63" s="4" t="s">
        <v>112</v>
      </c>
      <c r="C63" s="4">
        <v>2011</v>
      </c>
      <c r="D63" s="4"/>
    </row>
    <row r="64" spans="1:5" x14ac:dyDescent="0.25">
      <c r="A64" s="4" t="s">
        <v>113</v>
      </c>
      <c r="B64" s="4" t="s">
        <v>114</v>
      </c>
      <c r="C64" s="4">
        <v>2004</v>
      </c>
      <c r="D64" s="4"/>
    </row>
    <row r="65" spans="1:5" x14ac:dyDescent="0.25">
      <c r="A65" s="4" t="s">
        <v>113</v>
      </c>
      <c r="B65" s="4" t="s">
        <v>209</v>
      </c>
      <c r="C65" s="4">
        <v>2010</v>
      </c>
      <c r="D65" s="4"/>
    </row>
    <row r="66" spans="1:5" x14ac:dyDescent="0.25">
      <c r="A66" s="4" t="s">
        <v>115</v>
      </c>
      <c r="B66" s="4" t="s">
        <v>116</v>
      </c>
      <c r="C66" s="4">
        <v>2011</v>
      </c>
      <c r="D66" s="4"/>
    </row>
    <row r="67" spans="1:5" x14ac:dyDescent="0.25">
      <c r="A67" s="4" t="s">
        <v>76</v>
      </c>
      <c r="B67" s="4" t="s">
        <v>100</v>
      </c>
      <c r="C67" s="4">
        <v>2006</v>
      </c>
      <c r="D67" s="4"/>
      <c r="E67" s="3" t="s">
        <v>275</v>
      </c>
    </row>
    <row r="68" spans="1:5" x14ac:dyDescent="0.25">
      <c r="A68" s="4" t="s">
        <v>117</v>
      </c>
      <c r="B68" s="4" t="s">
        <v>47</v>
      </c>
      <c r="C68" s="4">
        <v>2010</v>
      </c>
      <c r="D68" s="4"/>
    </row>
    <row r="69" spans="1:5" x14ac:dyDescent="0.25">
      <c r="A69" s="4" t="s">
        <v>118</v>
      </c>
      <c r="B69" s="4" t="s">
        <v>119</v>
      </c>
      <c r="C69" s="4">
        <v>2011</v>
      </c>
      <c r="D69" s="4"/>
    </row>
    <row r="70" spans="1:5" x14ac:dyDescent="0.25">
      <c r="A70" s="4" t="s">
        <v>120</v>
      </c>
      <c r="B70" s="4" t="s">
        <v>121</v>
      </c>
      <c r="C70" s="4">
        <v>2006</v>
      </c>
      <c r="D70" s="4"/>
    </row>
    <row r="72" spans="1:5" x14ac:dyDescent="0.25">
      <c r="A72" s="4" t="s">
        <v>122</v>
      </c>
      <c r="B72" s="4" t="s">
        <v>123</v>
      </c>
      <c r="C72" s="4">
        <v>2008</v>
      </c>
    </row>
    <row r="73" spans="1:5" x14ac:dyDescent="0.25">
      <c r="A73" s="4" t="s">
        <v>124</v>
      </c>
      <c r="B73" s="4" t="s">
        <v>125</v>
      </c>
      <c r="C73" s="4">
        <v>2009</v>
      </c>
    </row>
    <row r="74" spans="1:5" x14ac:dyDescent="0.25">
      <c r="A74" s="4" t="s">
        <v>132</v>
      </c>
      <c r="B74" s="4" t="s">
        <v>133</v>
      </c>
      <c r="C74" s="4">
        <v>2010</v>
      </c>
    </row>
    <row r="75" spans="1:5" x14ac:dyDescent="0.25">
      <c r="A75" s="4" t="s">
        <v>146</v>
      </c>
      <c r="B75" s="4" t="s">
        <v>147</v>
      </c>
      <c r="C75" s="4">
        <v>2009</v>
      </c>
    </row>
    <row r="76" spans="1:5" x14ac:dyDescent="0.25">
      <c r="A76" s="4" t="s">
        <v>154</v>
      </c>
      <c r="B76" s="4" t="s">
        <v>155</v>
      </c>
      <c r="C76" s="4">
        <v>2010</v>
      </c>
    </row>
    <row r="77" spans="1:5" x14ac:dyDescent="0.25">
      <c r="A77" s="4" t="s">
        <v>156</v>
      </c>
      <c r="B77" s="4" t="s">
        <v>157</v>
      </c>
      <c r="C77" s="4">
        <v>2011</v>
      </c>
    </row>
    <row r="79" spans="1:5" x14ac:dyDescent="0.25">
      <c r="A79" s="3" t="s">
        <v>274</v>
      </c>
    </row>
  </sheetData>
  <sortState ref="A2:D79">
    <sortCondition ref="D47"/>
  </sortState>
  <pageMargins left="0.7" right="0.7" top="0.75" bottom="0.75" header="0.3" footer="0.3"/>
  <pageSetup paperSize="1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zoomScale="130" zoomScaleNormal="130" workbookViewId="0">
      <selection activeCell="A9" sqref="A9"/>
    </sheetView>
  </sheetViews>
  <sheetFormatPr defaultRowHeight="15" x14ac:dyDescent="0.25"/>
  <cols>
    <col min="1" max="1" width="13.5703125" customWidth="1"/>
  </cols>
  <sheetData>
    <row r="1" spans="1:2" x14ac:dyDescent="0.25">
      <c r="A1" s="6" t="s">
        <v>179</v>
      </c>
    </row>
    <row r="2" spans="1:2" x14ac:dyDescent="0.25">
      <c r="A2" t="s">
        <v>180</v>
      </c>
      <c r="B2" t="s">
        <v>181</v>
      </c>
    </row>
    <row r="3" spans="1:2" x14ac:dyDescent="0.25">
      <c r="A3" t="s">
        <v>182</v>
      </c>
      <c r="B3" t="s">
        <v>22</v>
      </c>
    </row>
    <row r="4" spans="1:2" x14ac:dyDescent="0.25">
      <c r="A4" t="s">
        <v>183</v>
      </c>
      <c r="B4" t="s">
        <v>184</v>
      </c>
    </row>
    <row r="5" spans="1:2" x14ac:dyDescent="0.25">
      <c r="A5" t="s">
        <v>185</v>
      </c>
      <c r="B5" t="s">
        <v>186</v>
      </c>
    </row>
    <row r="6" spans="1:2" x14ac:dyDescent="0.25">
      <c r="A6" t="s">
        <v>189</v>
      </c>
      <c r="B6" t="s">
        <v>119</v>
      </c>
    </row>
    <row r="7" spans="1:2" x14ac:dyDescent="0.25">
      <c r="A7" t="s">
        <v>203</v>
      </c>
      <c r="B7" t="s">
        <v>204</v>
      </c>
    </row>
    <row r="8" spans="1:2" x14ac:dyDescent="0.25">
      <c r="A8" t="s">
        <v>205</v>
      </c>
      <c r="B8" t="s">
        <v>206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3" sqref="A3"/>
    </sheetView>
  </sheetViews>
  <sheetFormatPr defaultRowHeight="15" x14ac:dyDescent="0.25"/>
  <sheetData>
    <row r="1" spans="1:3" x14ac:dyDescent="0.25">
      <c r="A1" t="s">
        <v>196</v>
      </c>
      <c r="B1" t="s">
        <v>197</v>
      </c>
      <c r="C1" s="7" t="s">
        <v>198</v>
      </c>
    </row>
    <row r="2" spans="1:3" x14ac:dyDescent="0.25">
      <c r="A2" t="s">
        <v>199</v>
      </c>
      <c r="C2" s="7" t="s">
        <v>200</v>
      </c>
    </row>
  </sheetData>
  <hyperlinks>
    <hyperlink ref="C1" r:id="rId1"/>
    <hyperlink ref="C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Registered</vt:lpstr>
      <vt:lpstr>Maybes</vt:lpstr>
      <vt:lpstr>Staff</vt:lpstr>
      <vt:lpstr>No</vt:lpstr>
      <vt:lpstr>Fails</vt:lpstr>
    </vt:vector>
  </TitlesOfParts>
  <Company>Junior Achievement - Rocky Mountain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 User</dc:creator>
  <cp:lastModifiedBy>JA User</cp:lastModifiedBy>
  <cp:lastPrinted>2011-07-15T16:06:47Z</cp:lastPrinted>
  <dcterms:created xsi:type="dcterms:W3CDTF">2011-06-07T22:38:54Z</dcterms:created>
  <dcterms:modified xsi:type="dcterms:W3CDTF">2011-07-15T16:16:20Z</dcterms:modified>
</cp:coreProperties>
</file>